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3D888672-E82E-4A05-85C5-B77F0C5A9524}"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<sst xmlns="http://schemas.openxmlformats.org/spreadsheetml/2006/main" count="4134" uniqueCount="963">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</sst>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75.599999999999994" customHeight="1" x14ac:dyDescent="0.25">
      <c r="A10" s="201" t="s">
        <v>478</v>
      </c>
      <c r="B10" s="202"/>
      <c r="C10" s="145" t="str">
        <f>VLOOKUP(A10,Listado!1:1048576,6,0)</f>
        <v>G. INTEGRACIÓN Y MANTENIMIENTO TI</v>
      </c>
      <c r="D10" s="145"/>
      <c r="E10" s="145"/>
      <c r="F10" s="145"/>
      <c r="G10" s="145" t="str">
        <f>VLOOKUP(A10,Listado!1:1048576,7,0)</f>
        <v>Asistente 3</v>
      </c>
      <c r="H10" s="145"/>
      <c r="I10" s="195" t="str">
        <f>VLOOKUP(A10,Listado!1:1048576,2,0)</f>
        <v>Tecnico operador de datos</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82.8" customHeight="1" thickTop="1" thickBot="1" x14ac:dyDescent="0.3">
      <c r="A17" s="185" t="str">
        <f>VLOOKUP(A10,Listado!1:1048576,18,0)</f>
        <v>Al menos 2 años de experiencia en tratamiento y mantenimiento de bases de datos. 
Al menos 2 años de experiencia dando soporte a usuarios.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1JxcxQIguAXxVePGGanDBtNtAkrMJ6ovfAyPFhAPs7cV2f+9tp50VvSmaCdqZPfu8+89QyarMGoaLfzDozY5eg==" saltValue="tII2BssnnyeHmtDZ9nE1N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2022-11-02T10:25:27Z</dcterms:modified>
</cp:coreProperties>
</file>